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ATA JB\jb max\Mes DOCS\JB LARGEAUD\BILLARD\VETERANS Ligue\2019-2020\Diffusion\"/>
    </mc:Choice>
  </mc:AlternateContent>
  <bookViews>
    <workbookView xWindow="360" yWindow="15" windowWidth="11595" windowHeight="844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Feuil1!$A$1:$V$28</definedName>
  </definedNames>
  <calcPr calcId="162913"/>
</workbook>
</file>

<file path=xl/calcChain.xml><?xml version="1.0" encoding="utf-8"?>
<calcChain xmlns="http://schemas.openxmlformats.org/spreadsheetml/2006/main">
  <c r="S17" i="1" l="1"/>
  <c r="S16" i="1"/>
  <c r="S15" i="1"/>
  <c r="S14" i="1"/>
  <c r="S13" i="1"/>
  <c r="S12" i="1"/>
  <c r="S11" i="1"/>
  <c r="S10" i="1"/>
  <c r="S9" i="1"/>
  <c r="V13" i="1" l="1"/>
  <c r="V11" i="1"/>
  <c r="K10" i="1"/>
  <c r="P23" i="1"/>
  <c r="V10" i="1"/>
  <c r="V9" i="1"/>
  <c r="K9" i="1"/>
  <c r="B12" i="1"/>
  <c r="B13" i="1"/>
  <c r="K13" i="1" s="1"/>
  <c r="B14" i="1"/>
  <c r="B17" i="1" s="1"/>
  <c r="M14" i="1"/>
  <c r="V14" i="1"/>
  <c r="M16" i="1"/>
  <c r="M12" i="1"/>
  <c r="K12" i="1"/>
  <c r="M17" i="1"/>
  <c r="M13" i="1"/>
  <c r="M15" i="1"/>
  <c r="R18" i="1"/>
  <c r="T18" i="1" s="1"/>
  <c r="R19" i="1"/>
  <c r="G18" i="1"/>
  <c r="F24" i="1" s="1"/>
  <c r="G19" i="1"/>
  <c r="I19" i="1" s="1"/>
  <c r="G20" i="1"/>
  <c r="O23" i="1"/>
  <c r="E23" i="1"/>
  <c r="D23" i="1"/>
  <c r="U20" i="1"/>
  <c r="T15" i="1"/>
  <c r="Q20" i="1"/>
  <c r="P20" i="1"/>
  <c r="O20" i="1"/>
  <c r="J20" i="1"/>
  <c r="H20" i="1"/>
  <c r="F14" i="1"/>
  <c r="F17" i="1" s="1"/>
  <c r="F20" i="1" s="1"/>
  <c r="E14" i="1"/>
  <c r="E17" i="1" s="1"/>
  <c r="E20" i="1" s="1"/>
  <c r="D14" i="1"/>
  <c r="D17" i="1"/>
  <c r="D20" i="1" s="1"/>
  <c r="C14" i="1"/>
  <c r="C17" i="1"/>
  <c r="C20" i="1" s="1"/>
  <c r="U19" i="1"/>
  <c r="S19" i="1"/>
  <c r="Q19" i="1"/>
  <c r="P19" i="1"/>
  <c r="O19" i="1"/>
  <c r="J19" i="1"/>
  <c r="H19" i="1"/>
  <c r="F13" i="1"/>
  <c r="F16" i="1"/>
  <c r="F19" i="1" s="1"/>
  <c r="E13" i="1"/>
  <c r="E16" i="1" s="1"/>
  <c r="E19" i="1" s="1"/>
  <c r="D13" i="1"/>
  <c r="D16" i="1" s="1"/>
  <c r="D19" i="1" s="1"/>
  <c r="C13" i="1"/>
  <c r="C16" i="1" s="1"/>
  <c r="C19" i="1" s="1"/>
  <c r="U18" i="1"/>
  <c r="S18" i="1"/>
  <c r="Q18" i="1"/>
  <c r="P18" i="1"/>
  <c r="O18" i="1"/>
  <c r="J18" i="1"/>
  <c r="H18" i="1"/>
  <c r="F12" i="1"/>
  <c r="F15" i="1" s="1"/>
  <c r="F18" i="1" s="1"/>
  <c r="E12" i="1"/>
  <c r="E15" i="1" s="1"/>
  <c r="E18" i="1" s="1"/>
  <c r="D12" i="1"/>
  <c r="D15" i="1" s="1"/>
  <c r="D18" i="1" s="1"/>
  <c r="C12" i="1"/>
  <c r="C15" i="1" s="1"/>
  <c r="C18" i="1" s="1"/>
  <c r="T17" i="1"/>
  <c r="Q17" i="1"/>
  <c r="P17" i="1"/>
  <c r="O17" i="1"/>
  <c r="N17" i="1"/>
  <c r="I17" i="1"/>
  <c r="T16" i="1"/>
  <c r="Q16" i="1"/>
  <c r="P16" i="1"/>
  <c r="O16" i="1"/>
  <c r="N16" i="1"/>
  <c r="I16" i="1"/>
  <c r="Q15" i="1"/>
  <c r="P15" i="1"/>
  <c r="O15" i="1"/>
  <c r="N15" i="1"/>
  <c r="I15" i="1"/>
  <c r="T14" i="1"/>
  <c r="Q14" i="1"/>
  <c r="P14" i="1"/>
  <c r="O14" i="1"/>
  <c r="N14" i="1"/>
  <c r="I14" i="1"/>
  <c r="T13" i="1"/>
  <c r="Q13" i="1"/>
  <c r="P13" i="1"/>
  <c r="O13" i="1"/>
  <c r="N13" i="1"/>
  <c r="I13" i="1"/>
  <c r="T12" i="1"/>
  <c r="Q12" i="1"/>
  <c r="P12" i="1"/>
  <c r="O12" i="1"/>
  <c r="N12" i="1"/>
  <c r="I12" i="1"/>
  <c r="I11" i="1"/>
  <c r="T10" i="1"/>
  <c r="I10" i="1"/>
  <c r="T9" i="1"/>
  <c r="I9" i="1"/>
  <c r="S20" i="1"/>
  <c r="K14" i="1"/>
  <c r="B15" i="1"/>
  <c r="V15" i="1" s="1"/>
  <c r="I18" i="1"/>
  <c r="B16" i="1"/>
  <c r="V16" i="1"/>
  <c r="K16" i="1"/>
  <c r="I20" i="1"/>
  <c r="V12" i="1"/>
  <c r="V18" i="1" l="1"/>
  <c r="Q26" i="1" s="1"/>
  <c r="K19" i="1"/>
  <c r="V20" i="1"/>
  <c r="T19" i="1"/>
  <c r="K17" i="1"/>
  <c r="V17" i="1"/>
  <c r="V19" i="1" s="1"/>
  <c r="K15" i="1"/>
  <c r="K18" i="1" s="1"/>
  <c r="F26" i="1" s="1"/>
  <c r="G28" i="1" s="1"/>
  <c r="T11" i="1"/>
  <c r="K11" i="1"/>
  <c r="K20" i="1" s="1"/>
  <c r="R20" i="1"/>
  <c r="Q24" i="1" l="1"/>
  <c r="T20" i="1"/>
</calcChain>
</file>

<file path=xl/sharedStrings.xml><?xml version="1.0" encoding="utf-8"?>
<sst xmlns="http://schemas.openxmlformats.org/spreadsheetml/2006/main" count="57" uniqueCount="35">
  <si>
    <t>VETERANS</t>
  </si>
  <si>
    <t>3 BANDES PAR EQUIPES</t>
  </si>
  <si>
    <t>Rencontre du:</t>
  </si>
  <si>
    <t>CLUB VISITEUR</t>
  </si>
  <si>
    <t>NOM DE L'EQUIPE</t>
  </si>
  <si>
    <t>Dist.</t>
  </si>
  <si>
    <t>NOMS</t>
  </si>
  <si>
    <t>Licence</t>
  </si>
  <si>
    <t>Pts</t>
  </si>
  <si>
    <t>Rep.</t>
  </si>
  <si>
    <t>Moy.</t>
  </si>
  <si>
    <t>Sér.</t>
  </si>
  <si>
    <t>C</t>
  </si>
  <si>
    <t>B</t>
  </si>
  <si>
    <t>A</t>
  </si>
  <si>
    <t>Car.</t>
  </si>
  <si>
    <t>Prénoms</t>
  </si>
  <si>
    <t>1° Tour</t>
  </si>
  <si>
    <t>2° Tour</t>
  </si>
  <si>
    <t>3° Tour</t>
  </si>
  <si>
    <t>TOTAL</t>
  </si>
  <si>
    <t>Coefficient de réussite de l'Equipe</t>
  </si>
  <si>
    <t>RESULTAT  FINAL</t>
  </si>
  <si>
    <t>VICTOIRE DE :</t>
  </si>
  <si>
    <t>Le Responsable :</t>
  </si>
  <si>
    <t>Z</t>
  </si>
  <si>
    <t>Y</t>
  </si>
  <si>
    <t>X</t>
  </si>
  <si>
    <t>CLUB RECEVANT</t>
  </si>
  <si>
    <t>MATCH:</t>
  </si>
  <si>
    <t>N° :</t>
  </si>
  <si>
    <t>TOUR N°</t>
  </si>
  <si>
    <t>POULE N°</t>
  </si>
  <si>
    <t>Points à Faire</t>
  </si>
  <si>
    <t>Points Faits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</si>
</sst>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C]dddd\ d\ mmmm\ yyyy"/>
    <numFmt numFmtId="165" formatCode="[$-F800]dddd\,\ mmmm\ dd\,\ yyyy"/>
    <numFmt numFmtId="166" formatCode="0.000"/>
  </numFmts>
  <fonts count="14" x14ac:knownFonts="1">
    <font>
      <sz val="10"/>
      <name val="Arial"/>
    </font>
    <font>
      <sz val="8"/>
      <name val="Arial"/>
    </font>
    <font>
      <b/>
      <i/>
      <sz val="20"/>
      <name val="Arial"/>
      <family val="2"/>
    </font>
    <font>
      <b/>
      <sz val="10"/>
      <name val="Arial"/>
      <family val="2"/>
    </font>
    <font>
      <b/>
      <i/>
      <sz val="18"/>
      <name val="Arial"/>
      <family val="2"/>
    </font>
    <font>
      <b/>
      <sz val="10"/>
      <name val="Times New Roman"/>
      <family val="1"/>
    </font>
    <font>
      <sz val="14"/>
      <name val="Arial"/>
    </font>
    <font>
      <b/>
      <sz val="14"/>
      <name val="Arial"/>
    </font>
    <font>
      <sz val="1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1" fontId="5" fillId="0" borderId="3" xfId="0" applyNumberFormat="1" applyFont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1" fontId="5" fillId="0" borderId="1" xfId="0" applyNumberFormat="1" applyFont="1" applyBorder="1" applyAlignment="1" applyProtection="1">
      <alignment horizontal="center" vertical="center"/>
      <protection hidden="1"/>
    </xf>
    <xf numFmtId="166" fontId="5" fillId="0" borderId="1" xfId="0" applyNumberFormat="1" applyFont="1" applyBorder="1" applyAlignment="1" applyProtection="1">
      <alignment horizontal="center" vertical="center"/>
      <protection hidden="1"/>
    </xf>
    <xf numFmtId="1" fontId="5" fillId="0" borderId="11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1" fontId="5" fillId="0" borderId="2" xfId="0" applyNumberFormat="1" applyFont="1" applyBorder="1" applyAlignment="1" applyProtection="1">
      <alignment horizontal="center" vertical="center"/>
      <protection hidden="1"/>
    </xf>
    <xf numFmtId="166" fontId="5" fillId="0" borderId="2" xfId="0" applyNumberFormat="1" applyFont="1" applyBorder="1" applyAlignment="1" applyProtection="1">
      <alignment horizontal="center" vertical="center"/>
      <protection hidden="1"/>
    </xf>
    <xf numFmtId="1" fontId="5" fillId="0" borderId="1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166" fontId="5" fillId="0" borderId="3" xfId="0" applyNumberFormat="1" applyFont="1" applyBorder="1" applyAlignment="1" applyProtection="1">
      <alignment horizontal="center" vertical="center"/>
      <protection hidden="1"/>
    </xf>
    <xf numFmtId="1" fontId="5" fillId="0" borderId="13" xfId="0" applyNumberFormat="1" applyFont="1" applyBorder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" fontId="5" fillId="0" borderId="16" xfId="0" applyNumberFormat="1" applyFont="1" applyBorder="1" applyAlignment="1" applyProtection="1">
      <alignment horizontal="center" vertical="center"/>
      <protection hidden="1"/>
    </xf>
    <xf numFmtId="1" fontId="5" fillId="0" borderId="17" xfId="0" applyNumberFormat="1" applyFont="1" applyBorder="1" applyAlignment="1" applyProtection="1">
      <alignment horizontal="center" vertical="center"/>
      <protection hidden="1"/>
    </xf>
    <xf numFmtId="1" fontId="5" fillId="0" borderId="18" xfId="0" applyNumberFormat="1" applyFont="1" applyBorder="1" applyAlignment="1" applyProtection="1">
      <alignment horizontal="center" vertical="center"/>
      <protection hidden="1"/>
    </xf>
    <xf numFmtId="166" fontId="5" fillId="0" borderId="18" xfId="0" applyNumberFormat="1" applyFont="1" applyBorder="1" applyAlignment="1" applyProtection="1">
      <alignment horizontal="center" vertical="center"/>
      <protection hidden="1"/>
    </xf>
    <xf numFmtId="1" fontId="5" fillId="0" borderId="19" xfId="0" applyNumberFormat="1" applyFont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horizontal="left" vertical="center"/>
      <protection hidden="1"/>
    </xf>
    <xf numFmtId="0" fontId="5" fillId="0" borderId="18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1" fontId="6" fillId="0" borderId="20" xfId="0" applyNumberFormat="1" applyFont="1" applyBorder="1" applyAlignment="1" applyProtection="1">
      <alignment horizontal="center" vertical="center"/>
      <protection hidden="1"/>
    </xf>
    <xf numFmtId="1" fontId="6" fillId="0" borderId="21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2" fillId="0" borderId="0" xfId="0" applyFont="1" applyAlignment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 textRotation="90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1" fontId="5" fillId="0" borderId="0" xfId="0" applyNumberFormat="1" applyFont="1" applyBorder="1" applyAlignment="1" applyProtection="1">
      <alignment horizontal="center" vertical="center"/>
      <protection hidden="1"/>
    </xf>
    <xf numFmtId="166" fontId="5" fillId="0" borderId="0" xfId="0" applyNumberFormat="1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left" vertical="center"/>
      <protection hidden="1"/>
    </xf>
    <xf numFmtId="166" fontId="0" fillId="0" borderId="23" xfId="0" applyNumberFormat="1" applyBorder="1" applyAlignment="1" applyProtection="1">
      <alignment horizontal="center" vertical="center"/>
      <protection hidden="1"/>
    </xf>
    <xf numFmtId="0" fontId="5" fillId="0" borderId="23" xfId="0" applyFont="1" applyBorder="1" applyAlignment="1" applyProtection="1">
      <alignment horizontal="center" vertical="center"/>
      <protection hidden="1"/>
    </xf>
    <xf numFmtId="1" fontId="5" fillId="0" borderId="23" xfId="0" applyNumberFormat="1" applyFont="1" applyBorder="1" applyAlignment="1" applyProtection="1">
      <alignment horizontal="center" vertical="center"/>
      <protection hidden="1"/>
    </xf>
    <xf numFmtId="165" fontId="9" fillId="0" borderId="0" xfId="0" applyNumberFormat="1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1" fontId="5" fillId="0" borderId="2" xfId="0" applyNumberFormat="1" applyFont="1" applyFill="1" applyBorder="1" applyAlignment="1" applyProtection="1">
      <alignment horizontal="center" vertical="center"/>
      <protection locked="0"/>
    </xf>
    <xf numFmtId="1" fontId="5" fillId="0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hidden="1"/>
    </xf>
    <xf numFmtId="0" fontId="13" fillId="0" borderId="25" xfId="0" applyFont="1" applyBorder="1" applyAlignment="1" applyProtection="1">
      <alignment horizontal="center" vertical="center"/>
      <protection hidden="1"/>
    </xf>
    <xf numFmtId="0" fontId="13" fillId="0" borderId="2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 textRotation="90"/>
      <protection hidden="1"/>
    </xf>
    <xf numFmtId="0" fontId="5" fillId="0" borderId="28" xfId="0" applyFont="1" applyBorder="1" applyAlignment="1" applyProtection="1">
      <alignment horizontal="center" vertical="center" textRotation="90"/>
      <protection hidden="1"/>
    </xf>
    <xf numFmtId="0" fontId="5" fillId="0" borderId="29" xfId="0" applyFont="1" applyBorder="1" applyAlignment="1" applyProtection="1">
      <alignment horizontal="center" vertical="center" textRotation="90"/>
      <protection hidden="1"/>
    </xf>
    <xf numFmtId="0" fontId="5" fillId="0" borderId="30" xfId="0" applyFont="1" applyBorder="1" applyAlignment="1" applyProtection="1">
      <alignment horizontal="center" vertical="center" textRotation="90"/>
      <protection hidden="1"/>
    </xf>
    <xf numFmtId="0" fontId="5" fillId="0" borderId="31" xfId="0" applyFont="1" applyBorder="1" applyAlignment="1" applyProtection="1">
      <alignment horizontal="center" vertical="center" textRotation="90"/>
      <protection hidden="1"/>
    </xf>
    <xf numFmtId="0" fontId="5" fillId="0" borderId="32" xfId="0" applyFont="1" applyBorder="1" applyAlignment="1" applyProtection="1">
      <alignment horizontal="center" vertical="center" textRotation="90"/>
      <protection hidden="1"/>
    </xf>
    <xf numFmtId="0" fontId="5" fillId="0" borderId="33" xfId="0" applyFont="1" applyBorder="1" applyAlignment="1" applyProtection="1">
      <alignment horizontal="center" vertical="center" textRotation="90"/>
      <protection hidden="1"/>
    </xf>
    <xf numFmtId="0" fontId="5" fillId="0" borderId="34" xfId="0" applyFont="1" applyBorder="1" applyAlignment="1" applyProtection="1">
      <alignment horizontal="center" vertical="center" textRotation="90"/>
      <protection hidden="1"/>
    </xf>
    <xf numFmtId="0" fontId="5" fillId="0" borderId="35" xfId="0" applyFont="1" applyBorder="1" applyAlignment="1" applyProtection="1">
      <alignment horizontal="center" vertical="center" textRotation="90"/>
      <protection hidden="1"/>
    </xf>
    <xf numFmtId="0" fontId="5" fillId="0" borderId="36" xfId="0" applyFont="1" applyBorder="1" applyAlignment="1" applyProtection="1">
      <alignment horizontal="center" vertical="center" textRotation="90"/>
      <protection hidden="1"/>
    </xf>
    <xf numFmtId="0" fontId="5" fillId="0" borderId="37" xfId="0" applyFont="1" applyBorder="1" applyAlignment="1" applyProtection="1">
      <alignment horizontal="center" vertical="center" textRotation="90"/>
      <protection hidden="1"/>
    </xf>
    <xf numFmtId="0" fontId="5" fillId="0" borderId="38" xfId="0" applyFont="1" applyBorder="1" applyAlignment="1" applyProtection="1">
      <alignment horizontal="center" vertical="center" textRotation="90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7" fillId="0" borderId="39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 textRotation="90"/>
      <protection hidden="1"/>
    </xf>
    <xf numFmtId="0" fontId="5" fillId="0" borderId="40" xfId="0" applyFont="1" applyBorder="1" applyAlignment="1" applyProtection="1">
      <alignment horizontal="center" vertical="center" textRotation="90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42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 textRotation="90"/>
      <protection hidden="1"/>
    </xf>
    <xf numFmtId="0" fontId="5" fillId="0" borderId="4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horizontal="left" vertical="center"/>
      <protection locked="0"/>
    </xf>
    <xf numFmtId="164" fontId="10" fillId="0" borderId="0" xfId="0" applyNumberFormat="1" applyFont="1" applyAlignment="1" applyProtection="1">
      <alignment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workbookViewId="0">
      <selection activeCell="J17" sqref="J17"/>
    </sheetView>
  </sheetViews>
  <sheetFormatPr baseColWidth="10" defaultRowHeight="12.75" x14ac:dyDescent="0.2"/>
  <cols>
    <col min="1" max="1" width="2.7109375" style="12" customWidth="1"/>
    <col min="2" max="2" width="3.7109375" style="12" customWidth="1"/>
    <col min="3" max="3" width="2.5703125" style="12" customWidth="1"/>
    <col min="4" max="4" width="15.7109375" style="13" customWidth="1"/>
    <col min="5" max="5" width="11.7109375" style="13" customWidth="1"/>
    <col min="6" max="6" width="8.7109375" style="12" customWidth="1"/>
    <col min="7" max="7" width="3.7109375" style="12" customWidth="1"/>
    <col min="8" max="8" width="4.7109375" style="12" customWidth="1"/>
    <col min="9" max="9" width="6.7109375" style="12" customWidth="1"/>
    <col min="10" max="11" width="3.7109375" style="12" customWidth="1"/>
    <col min="12" max="12" width="2.7109375" style="12" customWidth="1"/>
    <col min="13" max="13" width="3.7109375" style="12" customWidth="1"/>
    <col min="14" max="14" width="2.5703125" style="12" customWidth="1"/>
    <col min="15" max="15" width="15.7109375" style="13" customWidth="1"/>
    <col min="16" max="16" width="11.7109375" style="13" customWidth="1"/>
    <col min="17" max="17" width="8.7109375" style="12" customWidth="1"/>
    <col min="18" max="18" width="3.7109375" style="12" customWidth="1"/>
    <col min="19" max="19" width="4.7109375" style="12" customWidth="1"/>
    <col min="20" max="20" width="6.7109375" style="12" customWidth="1"/>
    <col min="21" max="22" width="3.7109375" style="12" customWidth="1"/>
    <col min="23" max="16384" width="11.42578125" style="13"/>
  </cols>
  <sheetData>
    <row r="1" spans="1:22" ht="9.9499999999999993" customHeight="1" x14ac:dyDescent="0.2"/>
    <row r="2" spans="1:22" ht="25.5" x14ac:dyDescent="0.35">
      <c r="A2" s="55"/>
      <c r="B2" s="55"/>
      <c r="C2" s="55"/>
      <c r="D2" s="55"/>
      <c r="E2" s="55"/>
      <c r="F2" s="102" t="s">
        <v>0</v>
      </c>
      <c r="G2" s="102"/>
      <c r="H2" s="102"/>
      <c r="I2" s="102"/>
      <c r="J2" s="102"/>
      <c r="K2" s="102"/>
      <c r="L2" s="102"/>
      <c r="M2" s="102"/>
      <c r="N2" s="102"/>
      <c r="O2" s="102"/>
      <c r="P2" s="55"/>
      <c r="Q2" s="103" t="s">
        <v>32</v>
      </c>
      <c r="R2" s="103"/>
      <c r="S2" s="103"/>
      <c r="T2" s="104"/>
      <c r="U2" s="104"/>
      <c r="V2" s="104"/>
    </row>
    <row r="3" spans="1:22" ht="25.5" x14ac:dyDescent="0.35">
      <c r="A3" s="55"/>
      <c r="B3" s="55"/>
      <c r="C3" s="55"/>
      <c r="D3" s="55"/>
      <c r="E3" s="55"/>
      <c r="F3" s="102" t="s">
        <v>1</v>
      </c>
      <c r="G3" s="102"/>
      <c r="H3" s="102"/>
      <c r="I3" s="102"/>
      <c r="J3" s="102"/>
      <c r="K3" s="102"/>
      <c r="L3" s="102"/>
      <c r="M3" s="102"/>
      <c r="N3" s="102"/>
      <c r="O3" s="102"/>
      <c r="P3" s="55"/>
      <c r="Q3" s="103" t="s">
        <v>31</v>
      </c>
      <c r="R3" s="103"/>
      <c r="S3" s="103"/>
      <c r="T3" s="104"/>
      <c r="U3" s="104"/>
      <c r="V3" s="104"/>
    </row>
    <row r="4" spans="1:22" s="11" customFormat="1" ht="18" x14ac:dyDescent="0.2">
      <c r="A4" s="103" t="s">
        <v>2</v>
      </c>
      <c r="B4" s="103"/>
      <c r="C4" s="103"/>
      <c r="D4" s="103"/>
      <c r="E4" s="106"/>
      <c r="F4" s="107"/>
      <c r="G4" s="107"/>
      <c r="H4" s="107"/>
      <c r="I4" s="107"/>
      <c r="J4" s="107"/>
      <c r="K4" s="67"/>
      <c r="L4" s="56"/>
      <c r="M4" s="56"/>
      <c r="N4" s="56"/>
      <c r="O4" s="68"/>
      <c r="P4" s="68"/>
      <c r="Q4" s="103" t="s">
        <v>29</v>
      </c>
      <c r="R4" s="103"/>
      <c r="S4" s="103"/>
      <c r="T4" s="105"/>
      <c r="U4" s="105"/>
      <c r="V4" s="105"/>
    </row>
    <row r="5" spans="1:22" ht="13.5" thickBot="1" x14ac:dyDescent="0.25">
      <c r="A5" s="15"/>
      <c r="B5" s="15"/>
      <c r="C5" s="15"/>
      <c r="D5" s="15"/>
      <c r="E5" s="15"/>
      <c r="L5" s="15"/>
      <c r="M5" s="15"/>
      <c r="N5" s="15"/>
      <c r="O5" s="15"/>
      <c r="P5" s="15"/>
    </row>
    <row r="6" spans="1:22" s="11" customFormat="1" ht="20.100000000000001" customHeight="1" thickTop="1" x14ac:dyDescent="0.2">
      <c r="A6" s="93" t="s">
        <v>28</v>
      </c>
      <c r="B6" s="94"/>
      <c r="C6" s="94"/>
      <c r="D6" s="95"/>
      <c r="E6" s="108"/>
      <c r="F6" s="109"/>
      <c r="G6" s="109"/>
      <c r="H6" s="110"/>
      <c r="I6" s="16" t="s">
        <v>30</v>
      </c>
      <c r="J6" s="96"/>
      <c r="K6" s="97"/>
      <c r="L6" s="93" t="s">
        <v>3</v>
      </c>
      <c r="M6" s="94"/>
      <c r="N6" s="94"/>
      <c r="O6" s="95"/>
      <c r="P6" s="108"/>
      <c r="Q6" s="109"/>
      <c r="R6" s="109"/>
      <c r="S6" s="110"/>
      <c r="T6" s="16" t="s">
        <v>30</v>
      </c>
      <c r="U6" s="96"/>
      <c r="V6" s="97"/>
    </row>
    <row r="7" spans="1:22" s="11" customFormat="1" ht="20.100000000000001" customHeight="1" x14ac:dyDescent="0.2">
      <c r="A7" s="99" t="s">
        <v>4</v>
      </c>
      <c r="B7" s="100"/>
      <c r="C7" s="100"/>
      <c r="D7" s="101"/>
      <c r="E7" s="111"/>
      <c r="F7" s="112"/>
      <c r="G7" s="112"/>
      <c r="H7" s="113"/>
      <c r="I7" s="17"/>
      <c r="J7" s="17"/>
      <c r="K7" s="18"/>
      <c r="L7" s="99" t="s">
        <v>4</v>
      </c>
      <c r="M7" s="100"/>
      <c r="N7" s="100"/>
      <c r="O7" s="101"/>
      <c r="P7" s="111"/>
      <c r="Q7" s="112"/>
      <c r="R7" s="112"/>
      <c r="S7" s="113"/>
      <c r="T7" s="17"/>
      <c r="U7" s="17"/>
      <c r="V7" s="18"/>
    </row>
    <row r="8" spans="1:22" s="11" customFormat="1" ht="20.100000000000001" customHeight="1" thickBot="1" x14ac:dyDescent="0.25">
      <c r="A8" s="19"/>
      <c r="B8" s="20" t="s">
        <v>5</v>
      </c>
      <c r="C8" s="20"/>
      <c r="D8" s="21" t="s">
        <v>6</v>
      </c>
      <c r="E8" s="21" t="s">
        <v>16</v>
      </c>
      <c r="F8" s="20" t="s">
        <v>7</v>
      </c>
      <c r="G8" s="20" t="s">
        <v>15</v>
      </c>
      <c r="H8" s="20" t="s">
        <v>9</v>
      </c>
      <c r="I8" s="20" t="s">
        <v>10</v>
      </c>
      <c r="J8" s="20" t="s">
        <v>11</v>
      </c>
      <c r="K8" s="22" t="s">
        <v>8</v>
      </c>
      <c r="L8" s="19"/>
      <c r="M8" s="20" t="s">
        <v>5</v>
      </c>
      <c r="N8" s="20"/>
      <c r="O8" s="21" t="s">
        <v>6</v>
      </c>
      <c r="P8" s="21" t="s">
        <v>16</v>
      </c>
      <c r="Q8" s="20" t="s">
        <v>7</v>
      </c>
      <c r="R8" s="20" t="s">
        <v>15</v>
      </c>
      <c r="S8" s="20" t="s">
        <v>9</v>
      </c>
      <c r="T8" s="20" t="s">
        <v>10</v>
      </c>
      <c r="U8" s="20" t="s">
        <v>11</v>
      </c>
      <c r="V8" s="22" t="s">
        <v>8</v>
      </c>
    </row>
    <row r="9" spans="1:22" s="11" customFormat="1" ht="20.100000000000001" customHeight="1" x14ac:dyDescent="0.2">
      <c r="A9" s="98" t="s">
        <v>17</v>
      </c>
      <c r="B9" s="1"/>
      <c r="C9" s="23" t="s">
        <v>12</v>
      </c>
      <c r="D9" s="4"/>
      <c r="E9" s="4"/>
      <c r="F9" s="1"/>
      <c r="G9" s="5"/>
      <c r="H9" s="5"/>
      <c r="I9" s="26" t="e">
        <f>G9/H9</f>
        <v>#DIV/0!</v>
      </c>
      <c r="J9" s="5"/>
      <c r="K9" s="27" t="e">
        <f>IF(G9/B9=R9/M9,1,IF(G9/B9&gt;R9/M9,2,0))</f>
        <v>#DIV/0!</v>
      </c>
      <c r="L9" s="98" t="s">
        <v>17</v>
      </c>
      <c r="M9" s="1"/>
      <c r="N9" s="23" t="s">
        <v>25</v>
      </c>
      <c r="O9" s="4"/>
      <c r="P9" s="4"/>
      <c r="Q9" s="1"/>
      <c r="R9" s="5"/>
      <c r="S9" s="69">
        <f t="shared" ref="S9:S17" si="0">H9</f>
        <v>0</v>
      </c>
      <c r="T9" s="26" t="e">
        <f>R9/S9</f>
        <v>#DIV/0!</v>
      </c>
      <c r="U9" s="5"/>
      <c r="V9" s="27" t="e">
        <f>IF(R9/M9=G9/B9,1,IF(R9/M9&gt;G9/B9,2,0))</f>
        <v>#DIV/0!</v>
      </c>
    </row>
    <row r="10" spans="1:22" s="11" customFormat="1" ht="20.100000000000001" customHeight="1" x14ac:dyDescent="0.2">
      <c r="A10" s="90"/>
      <c r="B10" s="2"/>
      <c r="C10" s="28" t="s">
        <v>13</v>
      </c>
      <c r="D10" s="6"/>
      <c r="E10" s="6"/>
      <c r="F10" s="2"/>
      <c r="G10" s="7"/>
      <c r="H10" s="7"/>
      <c r="I10" s="31" t="e">
        <f t="shared" ref="I10:I20" si="1">G10/H10</f>
        <v>#DIV/0!</v>
      </c>
      <c r="J10" s="7"/>
      <c r="K10" s="32" t="e">
        <f t="shared" ref="K10:K17" si="2">IF(G10/B10=R10/M10,1,IF(G10/B10&gt;R10/M10,2,0))</f>
        <v>#DIV/0!</v>
      </c>
      <c r="L10" s="90"/>
      <c r="M10" s="2"/>
      <c r="N10" s="28" t="s">
        <v>26</v>
      </c>
      <c r="O10" s="6"/>
      <c r="P10" s="6"/>
      <c r="Q10" s="2"/>
      <c r="R10" s="7"/>
      <c r="S10" s="70">
        <f t="shared" si="0"/>
        <v>0</v>
      </c>
      <c r="T10" s="31" t="e">
        <f>R10/S10</f>
        <v>#DIV/0!</v>
      </c>
      <c r="U10" s="7"/>
      <c r="V10" s="32" t="e">
        <f t="shared" ref="V10:V17" si="3">IF(R10/M10=G10/B10,1,IF(R10/M10&gt;G10/B10,2,0))</f>
        <v>#DIV/0!</v>
      </c>
    </row>
    <row r="11" spans="1:22" s="11" customFormat="1" ht="20.100000000000001" customHeight="1" thickBot="1" x14ac:dyDescent="0.25">
      <c r="A11" s="91"/>
      <c r="B11" s="3"/>
      <c r="C11" s="33" t="s">
        <v>14</v>
      </c>
      <c r="D11" s="8"/>
      <c r="E11" s="8"/>
      <c r="F11" s="3"/>
      <c r="G11" s="9"/>
      <c r="H11" s="9"/>
      <c r="I11" s="35" t="e">
        <f t="shared" si="1"/>
        <v>#DIV/0!</v>
      </c>
      <c r="J11" s="9"/>
      <c r="K11" s="36" t="e">
        <f t="shared" si="2"/>
        <v>#DIV/0!</v>
      </c>
      <c r="L11" s="91"/>
      <c r="M11" s="3"/>
      <c r="N11" s="33" t="s">
        <v>27</v>
      </c>
      <c r="O11" s="8"/>
      <c r="P11" s="8"/>
      <c r="Q11" s="3"/>
      <c r="R11" s="9"/>
      <c r="S11" s="71">
        <f t="shared" si="0"/>
        <v>0</v>
      </c>
      <c r="T11" s="35" t="e">
        <f t="shared" ref="T11:T20" si="4">R11/S11</f>
        <v>#DIV/0!</v>
      </c>
      <c r="U11" s="9"/>
      <c r="V11" s="36" t="e">
        <f t="shared" si="3"/>
        <v>#DIV/0!</v>
      </c>
    </row>
    <row r="12" spans="1:22" s="11" customFormat="1" ht="20.100000000000001" customHeight="1" x14ac:dyDescent="0.2">
      <c r="A12" s="98" t="s">
        <v>18</v>
      </c>
      <c r="B12" s="37">
        <f t="shared" ref="B12:F20" si="5">B9</f>
        <v>0</v>
      </c>
      <c r="C12" s="37" t="str">
        <f t="shared" si="5"/>
        <v>C</v>
      </c>
      <c r="D12" s="38">
        <f t="shared" si="5"/>
        <v>0</v>
      </c>
      <c r="E12" s="38">
        <f t="shared" si="5"/>
        <v>0</v>
      </c>
      <c r="F12" s="37">
        <f t="shared" si="5"/>
        <v>0</v>
      </c>
      <c r="G12" s="5"/>
      <c r="H12" s="5"/>
      <c r="I12" s="26" t="e">
        <f t="shared" si="1"/>
        <v>#DIV/0!</v>
      </c>
      <c r="J12" s="5"/>
      <c r="K12" s="27" t="e">
        <f t="shared" si="2"/>
        <v>#DIV/0!</v>
      </c>
      <c r="L12" s="98" t="s">
        <v>18</v>
      </c>
      <c r="M12" s="23">
        <f t="shared" ref="M12:Q13" si="6">M10</f>
        <v>0</v>
      </c>
      <c r="N12" s="23" t="str">
        <f t="shared" si="6"/>
        <v>Y</v>
      </c>
      <c r="O12" s="24">
        <f t="shared" si="6"/>
        <v>0</v>
      </c>
      <c r="P12" s="24">
        <f t="shared" si="6"/>
        <v>0</v>
      </c>
      <c r="Q12" s="23">
        <f t="shared" si="6"/>
        <v>0</v>
      </c>
      <c r="R12" s="5"/>
      <c r="S12" s="69">
        <f t="shared" si="0"/>
        <v>0</v>
      </c>
      <c r="T12" s="26" t="e">
        <f t="shared" si="4"/>
        <v>#DIV/0!</v>
      </c>
      <c r="U12" s="5"/>
      <c r="V12" s="27" t="e">
        <f t="shared" si="3"/>
        <v>#DIV/0!</v>
      </c>
    </row>
    <row r="13" spans="1:22" s="11" customFormat="1" ht="20.100000000000001" customHeight="1" x14ac:dyDescent="0.2">
      <c r="A13" s="90"/>
      <c r="B13" s="28">
        <f t="shared" si="5"/>
        <v>0</v>
      </c>
      <c r="C13" s="28" t="str">
        <f t="shared" si="5"/>
        <v>B</v>
      </c>
      <c r="D13" s="29">
        <f t="shared" si="5"/>
        <v>0</v>
      </c>
      <c r="E13" s="29">
        <f t="shared" si="5"/>
        <v>0</v>
      </c>
      <c r="F13" s="28">
        <f t="shared" si="5"/>
        <v>0</v>
      </c>
      <c r="G13" s="7"/>
      <c r="H13" s="7"/>
      <c r="I13" s="31" t="e">
        <f t="shared" si="1"/>
        <v>#DIV/0!</v>
      </c>
      <c r="J13" s="7"/>
      <c r="K13" s="32" t="e">
        <f t="shared" si="2"/>
        <v>#DIV/0!</v>
      </c>
      <c r="L13" s="90"/>
      <c r="M13" s="28">
        <f t="shared" si="6"/>
        <v>0</v>
      </c>
      <c r="N13" s="28" t="str">
        <f t="shared" si="6"/>
        <v>X</v>
      </c>
      <c r="O13" s="29">
        <f t="shared" si="6"/>
        <v>0</v>
      </c>
      <c r="P13" s="29">
        <f t="shared" si="6"/>
        <v>0</v>
      </c>
      <c r="Q13" s="28">
        <f t="shared" si="6"/>
        <v>0</v>
      </c>
      <c r="R13" s="7"/>
      <c r="S13" s="70">
        <f t="shared" si="0"/>
        <v>0</v>
      </c>
      <c r="T13" s="31" t="e">
        <f t="shared" si="4"/>
        <v>#DIV/0!</v>
      </c>
      <c r="U13" s="7"/>
      <c r="V13" s="32" t="e">
        <f t="shared" si="3"/>
        <v>#DIV/0!</v>
      </c>
    </row>
    <row r="14" spans="1:22" s="11" customFormat="1" ht="20.100000000000001" customHeight="1" thickBot="1" x14ac:dyDescent="0.25">
      <c r="A14" s="91"/>
      <c r="B14" s="39">
        <f t="shared" si="5"/>
        <v>0</v>
      </c>
      <c r="C14" s="39" t="str">
        <f t="shared" si="5"/>
        <v>A</v>
      </c>
      <c r="D14" s="40">
        <f t="shared" si="5"/>
        <v>0</v>
      </c>
      <c r="E14" s="40">
        <f t="shared" si="5"/>
        <v>0</v>
      </c>
      <c r="F14" s="39">
        <f t="shared" si="5"/>
        <v>0</v>
      </c>
      <c r="G14" s="9"/>
      <c r="H14" s="9"/>
      <c r="I14" s="35" t="e">
        <f t="shared" si="1"/>
        <v>#DIV/0!</v>
      </c>
      <c r="J14" s="9"/>
      <c r="K14" s="36" t="e">
        <f t="shared" si="2"/>
        <v>#DIV/0!</v>
      </c>
      <c r="L14" s="91"/>
      <c r="M14" s="33">
        <f>M9</f>
        <v>0</v>
      </c>
      <c r="N14" s="33" t="str">
        <f>N9</f>
        <v>Z</v>
      </c>
      <c r="O14" s="34">
        <f>O9</f>
        <v>0</v>
      </c>
      <c r="P14" s="34">
        <f>P9</f>
        <v>0</v>
      </c>
      <c r="Q14" s="33">
        <f>Q9</f>
        <v>0</v>
      </c>
      <c r="R14" s="9"/>
      <c r="S14" s="71">
        <f t="shared" si="0"/>
        <v>0</v>
      </c>
      <c r="T14" s="35" t="e">
        <f t="shared" si="4"/>
        <v>#DIV/0!</v>
      </c>
      <c r="U14" s="9"/>
      <c r="V14" s="36" t="e">
        <f t="shared" si="3"/>
        <v>#DIV/0!</v>
      </c>
    </row>
    <row r="15" spans="1:22" s="11" customFormat="1" ht="20.100000000000001" customHeight="1" x14ac:dyDescent="0.2">
      <c r="A15" s="90" t="s">
        <v>19</v>
      </c>
      <c r="B15" s="37">
        <f t="shared" si="5"/>
        <v>0</v>
      </c>
      <c r="C15" s="37" t="str">
        <f t="shared" si="5"/>
        <v>C</v>
      </c>
      <c r="D15" s="38">
        <f t="shared" si="5"/>
        <v>0</v>
      </c>
      <c r="E15" s="38">
        <f t="shared" si="5"/>
        <v>0</v>
      </c>
      <c r="F15" s="37">
        <f t="shared" si="5"/>
        <v>0</v>
      </c>
      <c r="G15" s="10"/>
      <c r="H15" s="10"/>
      <c r="I15" s="26" t="e">
        <f t="shared" si="1"/>
        <v>#DIV/0!</v>
      </c>
      <c r="J15" s="10"/>
      <c r="K15" s="27" t="e">
        <f t="shared" si="2"/>
        <v>#DIV/0!</v>
      </c>
      <c r="L15" s="90" t="s">
        <v>19</v>
      </c>
      <c r="M15" s="39">
        <f>M11</f>
        <v>0</v>
      </c>
      <c r="N15" s="23" t="str">
        <f>N11</f>
        <v>X</v>
      </c>
      <c r="O15" s="40">
        <f>O11</f>
        <v>0</v>
      </c>
      <c r="P15" s="40">
        <f>P11</f>
        <v>0</v>
      </c>
      <c r="Q15" s="39">
        <f>Q11</f>
        <v>0</v>
      </c>
      <c r="R15" s="10"/>
      <c r="S15" s="69">
        <f t="shared" si="0"/>
        <v>0</v>
      </c>
      <c r="T15" s="26" t="e">
        <f t="shared" si="4"/>
        <v>#DIV/0!</v>
      </c>
      <c r="U15" s="10"/>
      <c r="V15" s="27" t="e">
        <f t="shared" si="3"/>
        <v>#DIV/0!</v>
      </c>
    </row>
    <row r="16" spans="1:22" s="11" customFormat="1" ht="20.100000000000001" customHeight="1" x14ac:dyDescent="0.2">
      <c r="A16" s="90"/>
      <c r="B16" s="28">
        <f t="shared" si="5"/>
        <v>0</v>
      </c>
      <c r="C16" s="28" t="str">
        <f t="shared" si="5"/>
        <v>B</v>
      </c>
      <c r="D16" s="29">
        <f t="shared" si="5"/>
        <v>0</v>
      </c>
      <c r="E16" s="29">
        <f t="shared" si="5"/>
        <v>0</v>
      </c>
      <c r="F16" s="28">
        <f t="shared" si="5"/>
        <v>0</v>
      </c>
      <c r="G16" s="7"/>
      <c r="H16" s="7"/>
      <c r="I16" s="31" t="e">
        <f t="shared" si="1"/>
        <v>#DIV/0!</v>
      </c>
      <c r="J16" s="7"/>
      <c r="K16" s="32" t="e">
        <f t="shared" si="2"/>
        <v>#DIV/0!</v>
      </c>
      <c r="L16" s="90"/>
      <c r="M16" s="28">
        <f t="shared" ref="M16:Q17" si="7">M9</f>
        <v>0</v>
      </c>
      <c r="N16" s="28" t="str">
        <f t="shared" si="7"/>
        <v>Z</v>
      </c>
      <c r="O16" s="29">
        <f t="shared" si="7"/>
        <v>0</v>
      </c>
      <c r="P16" s="29">
        <f t="shared" si="7"/>
        <v>0</v>
      </c>
      <c r="Q16" s="28">
        <f t="shared" si="7"/>
        <v>0</v>
      </c>
      <c r="R16" s="7"/>
      <c r="S16" s="70">
        <f t="shared" si="0"/>
        <v>0</v>
      </c>
      <c r="T16" s="31" t="e">
        <f t="shared" si="4"/>
        <v>#DIV/0!</v>
      </c>
      <c r="U16" s="7"/>
      <c r="V16" s="32" t="e">
        <f t="shared" si="3"/>
        <v>#DIV/0!</v>
      </c>
    </row>
    <row r="17" spans="1:22" s="11" customFormat="1" ht="20.100000000000001" customHeight="1" thickBot="1" x14ac:dyDescent="0.25">
      <c r="A17" s="91"/>
      <c r="B17" s="41">
        <f t="shared" si="5"/>
        <v>0</v>
      </c>
      <c r="C17" s="41" t="str">
        <f t="shared" si="5"/>
        <v>A</v>
      </c>
      <c r="D17" s="42">
        <f t="shared" si="5"/>
        <v>0</v>
      </c>
      <c r="E17" s="42">
        <f t="shared" si="5"/>
        <v>0</v>
      </c>
      <c r="F17" s="41">
        <f t="shared" si="5"/>
        <v>0</v>
      </c>
      <c r="G17" s="9"/>
      <c r="H17" s="9"/>
      <c r="I17" s="35" t="e">
        <f t="shared" si="1"/>
        <v>#DIV/0!</v>
      </c>
      <c r="J17" s="9"/>
      <c r="K17" s="36" t="e">
        <f t="shared" si="2"/>
        <v>#DIV/0!</v>
      </c>
      <c r="L17" s="91"/>
      <c r="M17" s="33">
        <f t="shared" si="7"/>
        <v>0</v>
      </c>
      <c r="N17" s="33" t="str">
        <f t="shared" si="7"/>
        <v>Y</v>
      </c>
      <c r="O17" s="34">
        <f t="shared" si="7"/>
        <v>0</v>
      </c>
      <c r="P17" s="34">
        <f t="shared" si="7"/>
        <v>0</v>
      </c>
      <c r="Q17" s="33">
        <f t="shared" si="7"/>
        <v>0</v>
      </c>
      <c r="R17" s="9"/>
      <c r="S17" s="71">
        <f t="shared" si="0"/>
        <v>0</v>
      </c>
      <c r="T17" s="35" t="e">
        <f t="shared" si="4"/>
        <v>#DIV/0!</v>
      </c>
      <c r="U17" s="9"/>
      <c r="V17" s="36" t="e">
        <f t="shared" si="3"/>
        <v>#DIV/0!</v>
      </c>
    </row>
    <row r="18" spans="1:22" s="11" customFormat="1" ht="20.100000000000001" customHeight="1" x14ac:dyDescent="0.2">
      <c r="A18" s="75" t="s">
        <v>20</v>
      </c>
      <c r="B18" s="76"/>
      <c r="C18" s="37" t="str">
        <f t="shared" si="5"/>
        <v>C</v>
      </c>
      <c r="D18" s="38">
        <f t="shared" si="5"/>
        <v>0</v>
      </c>
      <c r="E18" s="38">
        <f t="shared" si="5"/>
        <v>0</v>
      </c>
      <c r="F18" s="37">
        <f t="shared" si="5"/>
        <v>0</v>
      </c>
      <c r="G18" s="25">
        <f t="shared" ref="G18:H20" si="8">G9+G12+G15</f>
        <v>0</v>
      </c>
      <c r="H18" s="25">
        <f>H9+H12+H15</f>
        <v>0</v>
      </c>
      <c r="I18" s="26" t="e">
        <f t="shared" si="1"/>
        <v>#DIV/0!</v>
      </c>
      <c r="J18" s="25">
        <f>MAX(J9,J12,J15)</f>
        <v>0</v>
      </c>
      <c r="K18" s="43" t="e">
        <f>K9+K12+K15</f>
        <v>#DIV/0!</v>
      </c>
      <c r="L18" s="81" t="s">
        <v>20</v>
      </c>
      <c r="M18" s="82"/>
      <c r="N18" s="23" t="s">
        <v>25</v>
      </c>
      <c r="O18" s="24">
        <f t="shared" ref="O18:Q20" si="9">O9</f>
        <v>0</v>
      </c>
      <c r="P18" s="24">
        <f t="shared" si="9"/>
        <v>0</v>
      </c>
      <c r="Q18" s="23">
        <f t="shared" si="9"/>
        <v>0</v>
      </c>
      <c r="R18" s="25">
        <f>R9+R14+R16</f>
        <v>0</v>
      </c>
      <c r="S18" s="25">
        <f>S9+S14+S16</f>
        <v>0</v>
      </c>
      <c r="T18" s="26" t="e">
        <f t="shared" si="4"/>
        <v>#DIV/0!</v>
      </c>
      <c r="U18" s="25">
        <f>MAX(U9,U14,U16)</f>
        <v>0</v>
      </c>
      <c r="V18" s="43" t="e">
        <f>V9+V14+V16</f>
        <v>#DIV/0!</v>
      </c>
    </row>
    <row r="19" spans="1:22" s="11" customFormat="1" ht="20.100000000000001" customHeight="1" x14ac:dyDescent="0.2">
      <c r="A19" s="77"/>
      <c r="B19" s="78"/>
      <c r="C19" s="28" t="str">
        <f t="shared" si="5"/>
        <v>B</v>
      </c>
      <c r="D19" s="29">
        <f t="shared" si="5"/>
        <v>0</v>
      </c>
      <c r="E19" s="29">
        <f t="shared" si="5"/>
        <v>0</v>
      </c>
      <c r="F19" s="28">
        <f t="shared" si="5"/>
        <v>0</v>
      </c>
      <c r="G19" s="30">
        <f t="shared" si="8"/>
        <v>0</v>
      </c>
      <c r="H19" s="30">
        <f>H10+H13+H16</f>
        <v>0</v>
      </c>
      <c r="I19" s="31" t="e">
        <f t="shared" si="1"/>
        <v>#DIV/0!</v>
      </c>
      <c r="J19" s="30">
        <f>MAX(J10,J13,J16)</f>
        <v>0</v>
      </c>
      <c r="K19" s="44" t="e">
        <f>K10+K13+K16</f>
        <v>#DIV/0!</v>
      </c>
      <c r="L19" s="83"/>
      <c r="M19" s="84"/>
      <c r="N19" s="28" t="s">
        <v>26</v>
      </c>
      <c r="O19" s="29">
        <f t="shared" si="9"/>
        <v>0</v>
      </c>
      <c r="P19" s="29">
        <f t="shared" si="9"/>
        <v>0</v>
      </c>
      <c r="Q19" s="28">
        <f t="shared" si="9"/>
        <v>0</v>
      </c>
      <c r="R19" s="30">
        <f>R10+R12+R17</f>
        <v>0</v>
      </c>
      <c r="S19" s="30">
        <f>S10+S12+S17</f>
        <v>0</v>
      </c>
      <c r="T19" s="31" t="e">
        <f t="shared" si="4"/>
        <v>#DIV/0!</v>
      </c>
      <c r="U19" s="30">
        <f>MAX(U10,U12,U17)</f>
        <v>0</v>
      </c>
      <c r="V19" s="44" t="e">
        <f>V10+V12+V17</f>
        <v>#DIV/0!</v>
      </c>
    </row>
    <row r="20" spans="1:22" s="11" customFormat="1" ht="20.100000000000001" customHeight="1" thickBot="1" x14ac:dyDescent="0.25">
      <c r="A20" s="79"/>
      <c r="B20" s="80"/>
      <c r="C20" s="62" t="str">
        <f t="shared" si="5"/>
        <v>A</v>
      </c>
      <c r="D20" s="63">
        <f t="shared" si="5"/>
        <v>0</v>
      </c>
      <c r="E20" s="63">
        <f t="shared" si="5"/>
        <v>0</v>
      </c>
      <c r="F20" s="62">
        <f t="shared" si="5"/>
        <v>0</v>
      </c>
      <c r="G20" s="45">
        <f t="shared" si="8"/>
        <v>0</v>
      </c>
      <c r="H20" s="45">
        <f t="shared" si="8"/>
        <v>0</v>
      </c>
      <c r="I20" s="46" t="e">
        <f t="shared" si="1"/>
        <v>#DIV/0!</v>
      </c>
      <c r="J20" s="45">
        <f>MAX(J11,J14,J17)</f>
        <v>0</v>
      </c>
      <c r="K20" s="47" t="e">
        <f>K11+K14+K17</f>
        <v>#DIV/0!</v>
      </c>
      <c r="L20" s="85"/>
      <c r="M20" s="86"/>
      <c r="N20" s="49" t="s">
        <v>27</v>
      </c>
      <c r="O20" s="48">
        <f t="shared" si="9"/>
        <v>0</v>
      </c>
      <c r="P20" s="48">
        <f t="shared" si="9"/>
        <v>0</v>
      </c>
      <c r="Q20" s="49">
        <f t="shared" si="9"/>
        <v>0</v>
      </c>
      <c r="R20" s="45">
        <f>R11+R13+R15</f>
        <v>0</v>
      </c>
      <c r="S20" s="45">
        <f>S11+S13+S15</f>
        <v>0</v>
      </c>
      <c r="T20" s="46" t="e">
        <f t="shared" si="4"/>
        <v>#DIV/0!</v>
      </c>
      <c r="U20" s="45">
        <f>MAX(U11,U13,U15)</f>
        <v>0</v>
      </c>
      <c r="V20" s="47" t="e">
        <f>V11+V13+V15</f>
        <v>#DIV/0!</v>
      </c>
    </row>
    <row r="21" spans="1:22" s="11" customFormat="1" ht="9.9499999999999993" customHeight="1" thickTop="1" thickBot="1" x14ac:dyDescent="0.25">
      <c r="A21" s="57"/>
      <c r="B21" s="57"/>
      <c r="C21" s="58"/>
      <c r="D21" s="59"/>
      <c r="E21" s="59"/>
      <c r="F21" s="58"/>
      <c r="G21" s="60"/>
      <c r="H21" s="60"/>
      <c r="I21" s="61"/>
      <c r="J21" s="60"/>
      <c r="K21" s="60"/>
      <c r="L21" s="57"/>
      <c r="M21" s="57"/>
      <c r="N21" s="58"/>
      <c r="O21" s="59"/>
      <c r="P21" s="59"/>
      <c r="Q21" s="58"/>
      <c r="R21" s="60"/>
      <c r="S21" s="60"/>
      <c r="T21" s="61"/>
      <c r="U21" s="60"/>
      <c r="V21" s="60"/>
    </row>
    <row r="22" spans="1:22" s="11" customFormat="1" ht="20.100000000000001" customHeight="1" thickBot="1" x14ac:dyDescent="0.25">
      <c r="A22" s="57"/>
      <c r="B22" s="57"/>
      <c r="C22" s="58"/>
      <c r="D22" s="65" t="s">
        <v>33</v>
      </c>
      <c r="E22" s="65" t="s">
        <v>34</v>
      </c>
      <c r="F22" s="58"/>
      <c r="G22" s="60"/>
      <c r="H22" s="60"/>
      <c r="I22" s="61"/>
      <c r="J22" s="60"/>
      <c r="K22" s="60"/>
      <c r="L22" s="57"/>
      <c r="M22" s="57"/>
      <c r="N22" s="58"/>
      <c r="O22" s="65" t="s">
        <v>33</v>
      </c>
      <c r="P22" s="65" t="s">
        <v>34</v>
      </c>
      <c r="Q22" s="58"/>
      <c r="R22" s="60"/>
      <c r="S22" s="60"/>
      <c r="T22" s="61"/>
      <c r="U22" s="60"/>
      <c r="V22" s="60"/>
    </row>
    <row r="23" spans="1:22" s="11" customFormat="1" ht="20.100000000000001" customHeight="1" thickBot="1" x14ac:dyDescent="0.25">
      <c r="A23" s="57"/>
      <c r="B23" s="57"/>
      <c r="C23" s="58"/>
      <c r="D23" s="65">
        <f>SUM(B9:B11)*3</f>
        <v>0</v>
      </c>
      <c r="E23" s="66">
        <f>SUM(G9:G17)</f>
        <v>0</v>
      </c>
      <c r="F23" s="58"/>
      <c r="G23" s="60"/>
      <c r="H23" s="60"/>
      <c r="I23" s="61"/>
      <c r="J23" s="60"/>
      <c r="K23" s="60"/>
      <c r="L23" s="57"/>
      <c r="M23" s="57"/>
      <c r="N23" s="58"/>
      <c r="O23" s="65">
        <f>SUM(M9:M11)*3</f>
        <v>0</v>
      </c>
      <c r="P23" s="66">
        <f>SUM(R9:R17)</f>
        <v>0</v>
      </c>
      <c r="Q23" s="58"/>
      <c r="R23" s="60"/>
      <c r="S23" s="60"/>
      <c r="T23" s="61"/>
      <c r="U23" s="60"/>
      <c r="V23" s="60"/>
    </row>
    <row r="24" spans="1:22" s="11" customFormat="1" ht="20.100000000000001" customHeight="1" thickBot="1" x14ac:dyDescent="0.25">
      <c r="A24" s="14"/>
      <c r="B24" s="87" t="s">
        <v>21</v>
      </c>
      <c r="C24" s="87"/>
      <c r="D24" s="87"/>
      <c r="E24" s="87"/>
      <c r="F24" s="64" t="e">
        <f>SUM(G18:G20)/(SUM(B9:B11)*3)</f>
        <v>#DIV/0!</v>
      </c>
      <c r="G24" s="14"/>
      <c r="H24" s="14"/>
      <c r="I24" s="14"/>
      <c r="J24" s="14"/>
      <c r="K24" s="14"/>
      <c r="L24" s="14"/>
      <c r="M24" s="87" t="s">
        <v>21</v>
      </c>
      <c r="N24" s="87"/>
      <c r="O24" s="87"/>
      <c r="P24" s="87"/>
      <c r="Q24" s="64" t="e">
        <f>SUM(R18:R20)/(SUM(M9:M11)*3)</f>
        <v>#DIV/0!</v>
      </c>
      <c r="R24" s="14"/>
      <c r="S24" s="14"/>
      <c r="T24" s="14"/>
      <c r="U24" s="14"/>
      <c r="V24" s="14"/>
    </row>
    <row r="25" spans="1:22" ht="9.9499999999999993" customHeight="1" thickBot="1" x14ac:dyDescent="0.25"/>
    <row r="26" spans="1:22" s="51" customFormat="1" ht="21.95" customHeight="1" thickTop="1" thickBot="1" x14ac:dyDescent="0.25">
      <c r="A26" s="50"/>
      <c r="B26" s="50"/>
      <c r="C26" s="50"/>
      <c r="F26" s="52" t="e">
        <f>SUM(K18:K20)</f>
        <v>#DIV/0!</v>
      </c>
      <c r="G26" s="89" t="s">
        <v>22</v>
      </c>
      <c r="H26" s="89"/>
      <c r="I26" s="89"/>
      <c r="J26" s="89"/>
      <c r="K26" s="89"/>
      <c r="L26" s="89"/>
      <c r="M26" s="89"/>
      <c r="N26" s="89"/>
      <c r="O26" s="89"/>
      <c r="P26" s="89"/>
      <c r="Q26" s="53" t="e">
        <f>SUM(V18:V20)</f>
        <v>#DIV/0!</v>
      </c>
      <c r="R26" s="50"/>
      <c r="S26" s="50"/>
      <c r="T26" s="50"/>
      <c r="U26" s="50"/>
      <c r="V26" s="50"/>
    </row>
    <row r="27" spans="1:22" s="11" customFormat="1" ht="24.75" thickTop="1" thickBot="1" x14ac:dyDescent="0.25">
      <c r="A27" s="14"/>
      <c r="B27" s="14"/>
      <c r="C27" s="14"/>
      <c r="D27" s="92" t="s">
        <v>24</v>
      </c>
      <c r="E27" s="92"/>
      <c r="F27" s="14"/>
      <c r="G27" s="88" t="s">
        <v>23</v>
      </c>
      <c r="H27" s="88"/>
      <c r="I27" s="88"/>
      <c r="J27" s="88"/>
      <c r="K27" s="88"/>
      <c r="L27" s="88"/>
      <c r="M27" s="88"/>
      <c r="N27" s="88"/>
      <c r="O27" s="88"/>
      <c r="P27" s="88"/>
      <c r="Q27" s="92" t="s">
        <v>24</v>
      </c>
      <c r="R27" s="92"/>
      <c r="S27" s="92"/>
      <c r="T27" s="92"/>
      <c r="U27" s="14"/>
      <c r="V27" s="14"/>
    </row>
    <row r="28" spans="1:22" ht="30" customHeight="1" thickTop="1" thickBot="1" x14ac:dyDescent="0.25">
      <c r="G28" s="72" t="e">
        <f ca="1">IF(F26&gt;Q26,CELL("contenu",E6)&amp;"  "&amp;CELL("contenu",E7),IF(F26=Q26,"MATCH   NUL",CELL("contenu",P6)&amp;"  "&amp;CELL("contenu",P7)))</f>
        <v>#DIV/0!</v>
      </c>
      <c r="H28" s="73"/>
      <c r="I28" s="73"/>
      <c r="J28" s="73"/>
      <c r="K28" s="73"/>
      <c r="L28" s="73"/>
      <c r="M28" s="73"/>
      <c r="N28" s="73"/>
      <c r="O28" s="73"/>
      <c r="P28" s="74"/>
    </row>
    <row r="29" spans="1:22" ht="13.5" thickTop="1" x14ac:dyDescent="0.2"/>
    <row r="32" spans="1:22" x14ac:dyDescent="0.2">
      <c r="O32" s="54"/>
    </row>
  </sheetData>
  <sheetProtection selectLockedCells="1"/>
  <mergeCells count="35">
    <mergeCell ref="A4:D4"/>
    <mergeCell ref="E4:J4"/>
    <mergeCell ref="E6:H6"/>
    <mergeCell ref="U6:V6"/>
    <mergeCell ref="A7:D7"/>
    <mergeCell ref="E7:H7"/>
    <mergeCell ref="P7:S7"/>
    <mergeCell ref="P6:S6"/>
    <mergeCell ref="F2:O2"/>
    <mergeCell ref="F3:O3"/>
    <mergeCell ref="Q4:S4"/>
    <mergeCell ref="T3:V3"/>
    <mergeCell ref="T2:V2"/>
    <mergeCell ref="Q2:S2"/>
    <mergeCell ref="Q3:S3"/>
    <mergeCell ref="T4:V4"/>
    <mergeCell ref="A15:A17"/>
    <mergeCell ref="L15:L17"/>
    <mergeCell ref="D27:E27"/>
    <mergeCell ref="Q27:T27"/>
    <mergeCell ref="A6:D6"/>
    <mergeCell ref="J6:K6"/>
    <mergeCell ref="A12:A14"/>
    <mergeCell ref="L12:L14"/>
    <mergeCell ref="L7:O7"/>
    <mergeCell ref="L6:O6"/>
    <mergeCell ref="A9:A11"/>
    <mergeCell ref="L9:L11"/>
    <mergeCell ref="G28:P28"/>
    <mergeCell ref="A18:B20"/>
    <mergeCell ref="L18:M20"/>
    <mergeCell ref="B24:E24"/>
    <mergeCell ref="M24:P24"/>
    <mergeCell ref="G27:P27"/>
    <mergeCell ref="G26:P26"/>
  </mergeCells>
  <phoneticPr fontId="1" type="noConversion"/>
  <conditionalFormatting sqref="E6:H7 J6:K6 B9:B11 D9:H11 M9:M11 O9:R11 G12:H17 R12:R17 U9:U17 J9:J17 P6:S7 U6:V6 E4 T2:V4">
    <cfRule type="cellIs" dxfId="0" priority="1" stopIfTrue="1" operator="equal">
      <formula>0</formula>
    </cfRule>
  </conditionalFormatting>
  <printOptions horizontalCentered="1" verticalCentered="1"/>
  <pageMargins left="0.59055118110236227" right="0.59055118110236227" top="0.39370078740157483" bottom="0.39370078740157483" header="0.31496062992125984" footer="0.31496062992125984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Perso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Jean-Bernard</dc:creator>
  <cp:lastModifiedBy>Jean-Bernard LARGEAUD</cp:lastModifiedBy>
  <cp:lastPrinted>2008-01-22T19:38:11Z</cp:lastPrinted>
  <dcterms:created xsi:type="dcterms:W3CDTF">2005-11-22T20:01:22Z</dcterms:created>
  <dcterms:modified xsi:type="dcterms:W3CDTF">2019-09-28T18:23:04Z</dcterms:modified>
</cp:coreProperties>
</file>